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AMÓWIENIA PUBLICZNE\Paweł Kosek\2025\powyżej 130 k\ZP.271.31.2025 - TP - Poczta\do podpisu\"/>
    </mc:Choice>
  </mc:AlternateContent>
  <xr:revisionPtr revIDLastSave="0" documentId="13_ncr:1_{06285FE1-FCE1-44EF-AF25-4ECB498A39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F66" i="1"/>
  <c r="E79" i="1" l="1"/>
  <c r="G79" i="1" s="1"/>
  <c r="E80" i="1"/>
  <c r="E81" i="1"/>
  <c r="G81" i="1" s="1"/>
  <c r="E82" i="1"/>
  <c r="G82" i="1" s="1"/>
  <c r="E78" i="1"/>
  <c r="G78" i="1" s="1"/>
  <c r="G80" i="1" l="1"/>
  <c r="G83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0" i="1"/>
  <c r="F61" i="1"/>
  <c r="F62" i="1"/>
  <c r="F63" i="1"/>
  <c r="F64" i="1"/>
  <c r="F65" i="1"/>
  <c r="F67" i="1"/>
  <c r="F68" i="1"/>
  <c r="F69" i="1"/>
  <c r="F70" i="1"/>
  <c r="F71" i="1"/>
  <c r="F72" i="1"/>
  <c r="F7" i="1"/>
  <c r="F73" i="1" l="1"/>
  <c r="G85" i="1" s="1"/>
</calcChain>
</file>

<file path=xl/sharedStrings.xml><?xml version="1.0" encoding="utf-8"?>
<sst xmlns="http://schemas.openxmlformats.org/spreadsheetml/2006/main" count="136" uniqueCount="70">
  <si>
    <t>Lp.</t>
  </si>
  <si>
    <t>Rodzaj przesyłki</t>
  </si>
  <si>
    <t>Format przesyłki</t>
  </si>
  <si>
    <t>1.</t>
  </si>
  <si>
    <t>Przesyłka listowa nierejestrowana (list zwykły)</t>
  </si>
  <si>
    <t>S do 500g</t>
  </si>
  <si>
    <t>M do 1000g</t>
  </si>
  <si>
    <t>L do 2000g</t>
  </si>
  <si>
    <t>2.</t>
  </si>
  <si>
    <t>Zwrot</t>
  </si>
  <si>
    <t>3.</t>
  </si>
  <si>
    <t>Przesyłka listowa nierejestrowana priorytetowa (list zwykły priorytetowy)</t>
  </si>
  <si>
    <t>4.</t>
  </si>
  <si>
    <t>5.</t>
  </si>
  <si>
    <t>Przesyłka polecona ekonomiczna (list polecony)</t>
  </si>
  <si>
    <t>6.</t>
  </si>
  <si>
    <t>7.</t>
  </si>
  <si>
    <t>Przesyłka polecona priorytetowa (list polecony priorytetowy)</t>
  </si>
  <si>
    <t>8.</t>
  </si>
  <si>
    <t>9.</t>
  </si>
  <si>
    <t>Przesyłka polecona ZPO (list polecony ze zwrotnym potwierdzeniem odbioru)</t>
  </si>
  <si>
    <t>10.</t>
  </si>
  <si>
    <t>11.</t>
  </si>
  <si>
    <t>Przesyłka polecona priorytetowa ZPO (list polecony priorytetowy ze zwrotnym potwierdzeniem odbioru)</t>
  </si>
  <si>
    <t>12.</t>
  </si>
  <si>
    <t>13.</t>
  </si>
  <si>
    <t>50g</t>
  </si>
  <si>
    <t>50g-100g</t>
  </si>
  <si>
    <t>100g-350</t>
  </si>
  <si>
    <t>350g-500g</t>
  </si>
  <si>
    <t>14.</t>
  </si>
  <si>
    <t>100g-350g</t>
  </si>
  <si>
    <t>15.</t>
  </si>
  <si>
    <t>16.</t>
  </si>
  <si>
    <t>17.</t>
  </si>
  <si>
    <t>Paczki EK krajowe gab. A</t>
  </si>
  <si>
    <t>18.</t>
  </si>
  <si>
    <t>19.</t>
  </si>
  <si>
    <t>Paczki EK krajowe gab. B</t>
  </si>
  <si>
    <t>XL – wymiary max.: W x S x D (60 x 60 x 70); maksymalna masa 20 kg;</t>
  </si>
  <si>
    <t>2XL* – wymiary max.: W + S + D nie przekracza 250 cm (max. dł = 120 cm); maksymalna masa 30 kg.</t>
  </si>
  <si>
    <t xml:space="preserve">Ilość przesyłek </t>
  </si>
  <si>
    <t>Cena jednostkowa netto</t>
  </si>
  <si>
    <t>RAZEM</t>
  </si>
  <si>
    <t>20.</t>
  </si>
  <si>
    <t>22.</t>
  </si>
  <si>
    <t>23.</t>
  </si>
  <si>
    <t>24.</t>
  </si>
  <si>
    <t>25.</t>
  </si>
  <si>
    <t>Przesyłka zagraniczna listowa nierejestrowana priorytetowa (list zwykły priorytetowy) - strefy A, B, C, D</t>
  </si>
  <si>
    <t xml:space="preserve">Przesyłka zagraniczna polecona priorytetowa (list polecony priorytetowy </t>
  </si>
  <si>
    <t>od 2 kg do 5 kg</t>
  </si>
  <si>
    <t>od 1 kg do 2 kg</t>
  </si>
  <si>
    <t>od 5 kg do 10 kg</t>
  </si>
  <si>
    <t>Przesyłki Kurierskie</t>
  </si>
  <si>
    <t>Dane o planowanej ilości przesyłek w obrocie krajowym i zagranicznym maja charakter szacunkowy, stanowia elementniezbędny,służacy wyborowi  najkorzystniejszej oferty i nie stanowi ze strony Zamawiającego zobowiązania do nadania przesyłek w podanych ilościach</t>
  </si>
  <si>
    <t>Ilość przesyłek</t>
  </si>
  <si>
    <t>ZESTAWIENIE ILOŚCIOWO-RODZAJOWE PRZEDMIOTU ZAMÓWIENIA W ODNIESIENIU DO LISTÓW KRAJOWYCH, ZAGRANICZNYCH I PRZESYŁEK KURIERSKICH</t>
  </si>
  <si>
    <t>Cena jednostkowa netto (brutto)</t>
  </si>
  <si>
    <t>Wartość
/kol. 4 x kol. 5/</t>
  </si>
  <si>
    <t>VAT</t>
  </si>
  <si>
    <t>Cena netto
/kol. 3 x kol. 4/</t>
  </si>
  <si>
    <t>Wartość brutto
/kol. 5 + kol. 6/</t>
  </si>
  <si>
    <t>RAZEM PRZESYŁKI POCZTOWE + PRZESYŁKI KURIERSKIE</t>
  </si>
  <si>
    <t>Przesyłki Pocztowe</t>
  </si>
  <si>
    <t>do 1 kg</t>
  </si>
  <si>
    <t>S – wymiary max.: W x S x D (9 x 40 x 65); maksymalna masa 20 kg – w tym opakowanie firmowe do 1 kg, druk nakładu PP S.A.;</t>
  </si>
  <si>
    <t>M – wymiary max.: W x S x D (20 x 40 x 65); maksymalna masa 20 kg</t>
  </si>
  <si>
    <t>L – wymiary max.: W x S x D (42 x 40 x 65); maksymalna masa 20 kg;</t>
  </si>
  <si>
    <t xml:space="preserve">    Załącznik nr 1 a do SWZ i zał. nr 1 do Opisu przedmiotu zamówienia
Nr sprawy: ZP.271.31.2025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</si>
</sst>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rgb="FF000000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2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2" fontId="1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7"/>
  <sheetViews>
    <sheetView tabSelected="1" zoomScaleNormal="100" workbookViewId="0">
      <selection sqref="A1:F1"/>
    </sheetView>
  </sheetViews>
  <sheetFormatPr defaultColWidth="8.88671875" defaultRowHeight="15.6" x14ac:dyDescent="0.3"/>
  <cols>
    <col min="1" max="1" width="5.33203125" style="2" customWidth="1"/>
    <col min="2" max="2" width="59.44140625" style="2" customWidth="1"/>
    <col min="3" max="3" width="41.88671875" style="2" customWidth="1"/>
    <col min="4" max="5" width="19.88671875" style="2" customWidth="1"/>
    <col min="6" max="6" width="20.5546875" style="2" customWidth="1"/>
    <col min="7" max="7" width="16" style="2" customWidth="1"/>
    <col min="8" max="8" width="9.5546875" style="2" bestFit="1" customWidth="1"/>
    <col min="9" max="16384" width="8.88671875" style="2"/>
  </cols>
  <sheetData>
    <row r="1" spans="1:6" ht="34.950000000000003" customHeight="1" x14ac:dyDescent="0.3">
      <c r="A1" s="44" t="s">
        <v>69</v>
      </c>
      <c r="B1" s="45"/>
      <c r="C1" s="45"/>
      <c r="D1" s="45"/>
      <c r="E1" s="45"/>
      <c r="F1" s="45"/>
    </row>
    <row r="2" spans="1:6" ht="33.75" customHeight="1" x14ac:dyDescent="0.3">
      <c r="A2" s="46" t="s">
        <v>57</v>
      </c>
      <c r="B2" s="42"/>
      <c r="C2" s="42"/>
      <c r="D2" s="42"/>
      <c r="E2" s="42"/>
      <c r="F2" s="42"/>
    </row>
    <row r="3" spans="1:6" ht="40.950000000000003" customHeight="1" x14ac:dyDescent="0.3">
      <c r="A3" s="42" t="s">
        <v>55</v>
      </c>
      <c r="B3" s="42"/>
      <c r="C3" s="42"/>
      <c r="D3" s="42"/>
      <c r="E3" s="42"/>
      <c r="F3" s="42"/>
    </row>
    <row r="4" spans="1:6" ht="40.950000000000003" customHeight="1" x14ac:dyDescent="0.3">
      <c r="A4" s="36" t="s">
        <v>64</v>
      </c>
      <c r="B4" s="37"/>
      <c r="C4" s="37"/>
      <c r="D4" s="37"/>
      <c r="E4" s="37"/>
      <c r="F4" s="38"/>
    </row>
    <row r="5" spans="1:6" ht="46.5" customHeight="1" x14ac:dyDescent="0.3">
      <c r="A5" s="3" t="s">
        <v>0</v>
      </c>
      <c r="B5" s="4" t="s">
        <v>1</v>
      </c>
      <c r="C5" s="4" t="s">
        <v>2</v>
      </c>
      <c r="D5" s="3" t="s">
        <v>56</v>
      </c>
      <c r="E5" s="4" t="s">
        <v>58</v>
      </c>
      <c r="F5" s="4" t="s">
        <v>59</v>
      </c>
    </row>
    <row r="6" spans="1:6" x14ac:dyDescent="0.3">
      <c r="A6" s="3">
        <v>1</v>
      </c>
      <c r="B6" s="4">
        <v>2</v>
      </c>
      <c r="C6" s="4">
        <v>3</v>
      </c>
      <c r="D6" s="3">
        <v>4</v>
      </c>
      <c r="E6" s="4">
        <v>5</v>
      </c>
      <c r="F6" s="3">
        <v>6</v>
      </c>
    </row>
    <row r="7" spans="1:6" x14ac:dyDescent="0.3">
      <c r="A7" s="39" t="s">
        <v>3</v>
      </c>
      <c r="B7" s="43" t="s">
        <v>4</v>
      </c>
      <c r="C7" s="24" t="s">
        <v>5</v>
      </c>
      <c r="D7" s="25">
        <v>2700</v>
      </c>
      <c r="E7" s="26">
        <v>0</v>
      </c>
      <c r="F7" s="26">
        <f>PRODUCT(E7,D7)</f>
        <v>0</v>
      </c>
    </row>
    <row r="8" spans="1:6" x14ac:dyDescent="0.3">
      <c r="A8" s="39"/>
      <c r="B8" s="43"/>
      <c r="C8" s="24" t="s">
        <v>6</v>
      </c>
      <c r="D8" s="25">
        <v>50</v>
      </c>
      <c r="E8" s="26">
        <v>0</v>
      </c>
      <c r="F8" s="26">
        <f>PRODUCT(E8,D8)</f>
        <v>0</v>
      </c>
    </row>
    <row r="9" spans="1:6" x14ac:dyDescent="0.3">
      <c r="A9" s="39"/>
      <c r="B9" s="43"/>
      <c r="C9" s="24" t="s">
        <v>7</v>
      </c>
      <c r="D9" s="25">
        <v>42</v>
      </c>
      <c r="E9" s="26">
        <v>0</v>
      </c>
      <c r="F9" s="26">
        <f t="shared" ref="F9:F72" si="0">PRODUCT(E9,D9)</f>
        <v>0</v>
      </c>
    </row>
    <row r="10" spans="1:6" x14ac:dyDescent="0.3">
      <c r="A10" s="39" t="s">
        <v>8</v>
      </c>
      <c r="B10" s="40" t="s">
        <v>9</v>
      </c>
      <c r="C10" s="5" t="s">
        <v>5</v>
      </c>
      <c r="D10" s="6">
        <v>20</v>
      </c>
      <c r="E10" s="7">
        <v>0</v>
      </c>
      <c r="F10" s="7">
        <f t="shared" si="0"/>
        <v>0</v>
      </c>
    </row>
    <row r="11" spans="1:6" x14ac:dyDescent="0.3">
      <c r="A11" s="39"/>
      <c r="B11" s="40"/>
      <c r="C11" s="5" t="s">
        <v>6</v>
      </c>
      <c r="D11" s="6">
        <v>11</v>
      </c>
      <c r="E11" s="7">
        <v>0</v>
      </c>
      <c r="F11" s="7">
        <f t="shared" si="0"/>
        <v>0</v>
      </c>
    </row>
    <row r="12" spans="1:6" x14ac:dyDescent="0.3">
      <c r="A12" s="39"/>
      <c r="B12" s="40"/>
      <c r="C12" s="5" t="s">
        <v>7</v>
      </c>
      <c r="D12" s="6">
        <v>11</v>
      </c>
      <c r="E12" s="7">
        <v>0</v>
      </c>
      <c r="F12" s="7">
        <f t="shared" si="0"/>
        <v>0</v>
      </c>
    </row>
    <row r="13" spans="1:6" ht="22.5" customHeight="1" x14ac:dyDescent="0.3">
      <c r="A13" s="39" t="s">
        <v>10</v>
      </c>
      <c r="B13" s="43" t="s">
        <v>11</v>
      </c>
      <c r="C13" s="24" t="s">
        <v>5</v>
      </c>
      <c r="D13" s="25">
        <v>30</v>
      </c>
      <c r="E13" s="26">
        <v>0</v>
      </c>
      <c r="F13" s="26">
        <f t="shared" si="0"/>
        <v>0</v>
      </c>
    </row>
    <row r="14" spans="1:6" x14ac:dyDescent="0.3">
      <c r="A14" s="39"/>
      <c r="B14" s="43"/>
      <c r="C14" s="24" t="s">
        <v>6</v>
      </c>
      <c r="D14" s="25">
        <v>0</v>
      </c>
      <c r="E14" s="26">
        <v>0</v>
      </c>
      <c r="F14" s="26">
        <f t="shared" si="0"/>
        <v>0</v>
      </c>
    </row>
    <row r="15" spans="1:6" ht="22.5" customHeight="1" x14ac:dyDescent="0.3">
      <c r="A15" s="39"/>
      <c r="B15" s="43"/>
      <c r="C15" s="24" t="s">
        <v>7</v>
      </c>
      <c r="D15" s="25">
        <v>0</v>
      </c>
      <c r="E15" s="26">
        <v>0</v>
      </c>
      <c r="F15" s="26">
        <f t="shared" si="0"/>
        <v>0</v>
      </c>
    </row>
    <row r="16" spans="1:6" x14ac:dyDescent="0.3">
      <c r="A16" s="39" t="s">
        <v>12</v>
      </c>
      <c r="B16" s="40" t="s">
        <v>9</v>
      </c>
      <c r="C16" s="5" t="s">
        <v>5</v>
      </c>
      <c r="D16" s="6">
        <v>10</v>
      </c>
      <c r="E16" s="7">
        <v>0</v>
      </c>
      <c r="F16" s="7">
        <f t="shared" si="0"/>
        <v>0</v>
      </c>
    </row>
    <row r="17" spans="1:6" x14ac:dyDescent="0.3">
      <c r="A17" s="39"/>
      <c r="B17" s="40"/>
      <c r="C17" s="5" t="s">
        <v>6</v>
      </c>
      <c r="D17" s="6">
        <v>0</v>
      </c>
      <c r="E17" s="7">
        <v>0</v>
      </c>
      <c r="F17" s="7">
        <f t="shared" si="0"/>
        <v>0</v>
      </c>
    </row>
    <row r="18" spans="1:6" x14ac:dyDescent="0.3">
      <c r="A18" s="39"/>
      <c r="B18" s="40"/>
      <c r="C18" s="5" t="s">
        <v>7</v>
      </c>
      <c r="D18" s="6">
        <v>0</v>
      </c>
      <c r="E18" s="7">
        <v>0</v>
      </c>
      <c r="F18" s="7">
        <f t="shared" si="0"/>
        <v>0</v>
      </c>
    </row>
    <row r="19" spans="1:6" ht="18.75" customHeight="1" x14ac:dyDescent="0.3">
      <c r="A19" s="39" t="s">
        <v>13</v>
      </c>
      <c r="B19" s="43" t="s">
        <v>14</v>
      </c>
      <c r="C19" s="24" t="s">
        <v>5</v>
      </c>
      <c r="D19" s="25">
        <v>6000</v>
      </c>
      <c r="E19" s="26">
        <v>0</v>
      </c>
      <c r="F19" s="26">
        <f t="shared" si="0"/>
        <v>0</v>
      </c>
    </row>
    <row r="20" spans="1:6" x14ac:dyDescent="0.3">
      <c r="A20" s="39"/>
      <c r="B20" s="43"/>
      <c r="C20" s="24" t="s">
        <v>6</v>
      </c>
      <c r="D20" s="25">
        <v>800</v>
      </c>
      <c r="E20" s="26">
        <v>0</v>
      </c>
      <c r="F20" s="26">
        <f t="shared" si="0"/>
        <v>0</v>
      </c>
    </row>
    <row r="21" spans="1:6" x14ac:dyDescent="0.3">
      <c r="A21" s="39"/>
      <c r="B21" s="43"/>
      <c r="C21" s="24" t="s">
        <v>7</v>
      </c>
      <c r="D21" s="25">
        <v>220</v>
      </c>
      <c r="E21" s="26">
        <v>0</v>
      </c>
      <c r="F21" s="26">
        <f t="shared" si="0"/>
        <v>0</v>
      </c>
    </row>
    <row r="22" spans="1:6" x14ac:dyDescent="0.3">
      <c r="A22" s="39" t="s">
        <v>15</v>
      </c>
      <c r="B22" s="40" t="s">
        <v>9</v>
      </c>
      <c r="C22" s="5" t="s">
        <v>5</v>
      </c>
      <c r="D22" s="6">
        <v>300</v>
      </c>
      <c r="E22" s="7">
        <v>0</v>
      </c>
      <c r="F22" s="7">
        <f t="shared" si="0"/>
        <v>0</v>
      </c>
    </row>
    <row r="23" spans="1:6" x14ac:dyDescent="0.3">
      <c r="A23" s="39"/>
      <c r="B23" s="40"/>
      <c r="C23" s="5" t="s">
        <v>6</v>
      </c>
      <c r="D23" s="6">
        <v>40</v>
      </c>
      <c r="E23" s="7">
        <v>0</v>
      </c>
      <c r="F23" s="7">
        <f t="shared" si="0"/>
        <v>0</v>
      </c>
    </row>
    <row r="24" spans="1:6" x14ac:dyDescent="0.3">
      <c r="A24" s="39"/>
      <c r="B24" s="40"/>
      <c r="C24" s="5" t="s">
        <v>7</v>
      </c>
      <c r="D24" s="6">
        <v>11</v>
      </c>
      <c r="E24" s="7">
        <v>0</v>
      </c>
      <c r="F24" s="7">
        <f t="shared" si="0"/>
        <v>0</v>
      </c>
    </row>
    <row r="25" spans="1:6" ht="21.75" customHeight="1" x14ac:dyDescent="0.3">
      <c r="A25" s="39" t="s">
        <v>16</v>
      </c>
      <c r="B25" s="41" t="s">
        <v>17</v>
      </c>
      <c r="C25" s="24" t="s">
        <v>5</v>
      </c>
      <c r="D25" s="25">
        <v>70</v>
      </c>
      <c r="E25" s="26">
        <v>0</v>
      </c>
      <c r="F25" s="26">
        <f t="shared" si="0"/>
        <v>0</v>
      </c>
    </row>
    <row r="26" spans="1:6" x14ac:dyDescent="0.3">
      <c r="A26" s="39"/>
      <c r="B26" s="41"/>
      <c r="C26" s="24" t="s">
        <v>6</v>
      </c>
      <c r="D26" s="25">
        <v>30</v>
      </c>
      <c r="E26" s="26">
        <v>0</v>
      </c>
      <c r="F26" s="26">
        <f t="shared" si="0"/>
        <v>0</v>
      </c>
    </row>
    <row r="27" spans="1:6" x14ac:dyDescent="0.3">
      <c r="A27" s="39"/>
      <c r="B27" s="41"/>
      <c r="C27" s="24" t="s">
        <v>7</v>
      </c>
      <c r="D27" s="25">
        <v>15</v>
      </c>
      <c r="E27" s="26">
        <v>0</v>
      </c>
      <c r="F27" s="26">
        <f t="shared" si="0"/>
        <v>0</v>
      </c>
    </row>
    <row r="28" spans="1:6" x14ac:dyDescent="0.3">
      <c r="A28" s="39" t="s">
        <v>18</v>
      </c>
      <c r="B28" s="40" t="s">
        <v>9</v>
      </c>
      <c r="C28" s="5" t="s">
        <v>5</v>
      </c>
      <c r="D28" s="6">
        <v>10</v>
      </c>
      <c r="E28" s="7">
        <v>0</v>
      </c>
      <c r="F28" s="7">
        <f t="shared" si="0"/>
        <v>0</v>
      </c>
    </row>
    <row r="29" spans="1:6" x14ac:dyDescent="0.3">
      <c r="A29" s="39"/>
      <c r="B29" s="40"/>
      <c r="C29" s="5" t="s">
        <v>6</v>
      </c>
      <c r="D29" s="6">
        <v>5</v>
      </c>
      <c r="E29" s="7">
        <v>0</v>
      </c>
      <c r="F29" s="7">
        <f t="shared" si="0"/>
        <v>0</v>
      </c>
    </row>
    <row r="30" spans="1:6" x14ac:dyDescent="0.3">
      <c r="A30" s="39"/>
      <c r="B30" s="40"/>
      <c r="C30" s="5" t="s">
        <v>7</v>
      </c>
      <c r="D30" s="6">
        <v>5</v>
      </c>
      <c r="E30" s="7">
        <v>0</v>
      </c>
      <c r="F30" s="7">
        <f t="shared" si="0"/>
        <v>0</v>
      </c>
    </row>
    <row r="31" spans="1:6" ht="21.75" customHeight="1" x14ac:dyDescent="0.3">
      <c r="A31" s="39" t="s">
        <v>19</v>
      </c>
      <c r="B31" s="41" t="s">
        <v>20</v>
      </c>
      <c r="C31" s="24" t="s">
        <v>5</v>
      </c>
      <c r="D31" s="25">
        <v>22000</v>
      </c>
      <c r="E31" s="26">
        <v>0</v>
      </c>
      <c r="F31" s="26">
        <f t="shared" si="0"/>
        <v>0</v>
      </c>
    </row>
    <row r="32" spans="1:6" x14ac:dyDescent="0.3">
      <c r="A32" s="39"/>
      <c r="B32" s="41"/>
      <c r="C32" s="24" t="s">
        <v>6</v>
      </c>
      <c r="D32" s="25">
        <v>2400</v>
      </c>
      <c r="E32" s="26">
        <v>0</v>
      </c>
      <c r="F32" s="26">
        <f t="shared" si="0"/>
        <v>0</v>
      </c>
    </row>
    <row r="33" spans="1:6" ht="16.5" customHeight="1" x14ac:dyDescent="0.3">
      <c r="A33" s="39"/>
      <c r="B33" s="41"/>
      <c r="C33" s="24" t="s">
        <v>7</v>
      </c>
      <c r="D33" s="25">
        <v>660</v>
      </c>
      <c r="E33" s="26">
        <v>0</v>
      </c>
      <c r="F33" s="26">
        <f t="shared" si="0"/>
        <v>0</v>
      </c>
    </row>
    <row r="34" spans="1:6" x14ac:dyDescent="0.3">
      <c r="A34" s="39" t="s">
        <v>21</v>
      </c>
      <c r="B34" s="40" t="s">
        <v>9</v>
      </c>
      <c r="C34" s="5" t="s">
        <v>5</v>
      </c>
      <c r="D34" s="6">
        <v>1100</v>
      </c>
      <c r="E34" s="7">
        <v>0</v>
      </c>
      <c r="F34" s="7">
        <f t="shared" si="0"/>
        <v>0</v>
      </c>
    </row>
    <row r="35" spans="1:6" ht="18" customHeight="1" x14ac:dyDescent="0.3">
      <c r="A35" s="39"/>
      <c r="B35" s="40"/>
      <c r="C35" s="5" t="s">
        <v>6</v>
      </c>
      <c r="D35" s="6">
        <v>120</v>
      </c>
      <c r="E35" s="7">
        <v>0</v>
      </c>
      <c r="F35" s="7">
        <f t="shared" si="0"/>
        <v>0</v>
      </c>
    </row>
    <row r="36" spans="1:6" ht="16.5" customHeight="1" x14ac:dyDescent="0.3">
      <c r="A36" s="39"/>
      <c r="B36" s="40"/>
      <c r="C36" s="5" t="s">
        <v>7</v>
      </c>
      <c r="D36" s="6">
        <v>23</v>
      </c>
      <c r="E36" s="7">
        <v>0</v>
      </c>
      <c r="F36" s="7">
        <f t="shared" si="0"/>
        <v>0</v>
      </c>
    </row>
    <row r="37" spans="1:6" ht="18" customHeight="1" x14ac:dyDescent="0.3">
      <c r="A37" s="39" t="s">
        <v>22</v>
      </c>
      <c r="B37" s="41" t="s">
        <v>23</v>
      </c>
      <c r="C37" s="24" t="s">
        <v>5</v>
      </c>
      <c r="D37" s="25">
        <v>80</v>
      </c>
      <c r="E37" s="26">
        <v>0</v>
      </c>
      <c r="F37" s="26">
        <f t="shared" si="0"/>
        <v>0</v>
      </c>
    </row>
    <row r="38" spans="1:6" x14ac:dyDescent="0.3">
      <c r="A38" s="39"/>
      <c r="B38" s="41"/>
      <c r="C38" s="24" t="s">
        <v>6</v>
      </c>
      <c r="D38" s="25">
        <v>30</v>
      </c>
      <c r="E38" s="26">
        <v>0</v>
      </c>
      <c r="F38" s="26">
        <f t="shared" si="0"/>
        <v>0</v>
      </c>
    </row>
    <row r="39" spans="1:6" ht="33" customHeight="1" x14ac:dyDescent="0.3">
      <c r="A39" s="39"/>
      <c r="B39" s="41"/>
      <c r="C39" s="24" t="s">
        <v>7</v>
      </c>
      <c r="D39" s="25">
        <v>15</v>
      </c>
      <c r="E39" s="26">
        <v>0</v>
      </c>
      <c r="F39" s="26">
        <f t="shared" si="0"/>
        <v>0</v>
      </c>
    </row>
    <row r="40" spans="1:6" x14ac:dyDescent="0.3">
      <c r="A40" s="39" t="s">
        <v>24</v>
      </c>
      <c r="B40" s="40" t="s">
        <v>9</v>
      </c>
      <c r="C40" s="5" t="s">
        <v>5</v>
      </c>
      <c r="D40" s="6">
        <v>4</v>
      </c>
      <c r="E40" s="7">
        <v>0</v>
      </c>
      <c r="F40" s="7">
        <f t="shared" si="0"/>
        <v>0</v>
      </c>
    </row>
    <row r="41" spans="1:6" x14ac:dyDescent="0.3">
      <c r="A41" s="39"/>
      <c r="B41" s="40"/>
      <c r="C41" s="5" t="s">
        <v>6</v>
      </c>
      <c r="D41" s="6">
        <v>3</v>
      </c>
      <c r="E41" s="7">
        <v>0</v>
      </c>
      <c r="F41" s="7">
        <f t="shared" si="0"/>
        <v>0</v>
      </c>
    </row>
    <row r="42" spans="1:6" x14ac:dyDescent="0.3">
      <c r="A42" s="39"/>
      <c r="B42" s="40"/>
      <c r="C42" s="5" t="s">
        <v>7</v>
      </c>
      <c r="D42" s="6">
        <v>2</v>
      </c>
      <c r="E42" s="7">
        <v>0</v>
      </c>
      <c r="F42" s="7">
        <f t="shared" si="0"/>
        <v>0</v>
      </c>
    </row>
    <row r="43" spans="1:6" ht="20.25" customHeight="1" x14ac:dyDescent="0.3">
      <c r="A43" s="39" t="s">
        <v>25</v>
      </c>
      <c r="B43" s="41" t="s">
        <v>49</v>
      </c>
      <c r="C43" s="24" t="s">
        <v>26</v>
      </c>
      <c r="D43" s="25">
        <v>4</v>
      </c>
      <c r="E43" s="26">
        <v>0</v>
      </c>
      <c r="F43" s="26">
        <f t="shared" si="0"/>
        <v>0</v>
      </c>
    </row>
    <row r="44" spans="1:6" x14ac:dyDescent="0.3">
      <c r="A44" s="39"/>
      <c r="B44" s="41"/>
      <c r="C44" s="24" t="s">
        <v>27</v>
      </c>
      <c r="D44" s="25">
        <v>0</v>
      </c>
      <c r="E44" s="26">
        <v>0</v>
      </c>
      <c r="F44" s="26">
        <f t="shared" si="0"/>
        <v>0</v>
      </c>
    </row>
    <row r="45" spans="1:6" x14ac:dyDescent="0.3">
      <c r="A45" s="39"/>
      <c r="B45" s="41"/>
      <c r="C45" s="24" t="s">
        <v>28</v>
      </c>
      <c r="D45" s="25">
        <v>6</v>
      </c>
      <c r="E45" s="26">
        <v>0</v>
      </c>
      <c r="F45" s="26">
        <f t="shared" si="0"/>
        <v>0</v>
      </c>
    </row>
    <row r="46" spans="1:6" x14ac:dyDescent="0.3">
      <c r="A46" s="39"/>
      <c r="B46" s="41"/>
      <c r="C46" s="24" t="s">
        <v>29</v>
      </c>
      <c r="D46" s="25">
        <v>0</v>
      </c>
      <c r="E46" s="26">
        <v>0</v>
      </c>
      <c r="F46" s="26">
        <f t="shared" si="0"/>
        <v>0</v>
      </c>
    </row>
    <row r="47" spans="1:6" x14ac:dyDescent="0.3">
      <c r="A47" s="39" t="s">
        <v>30</v>
      </c>
      <c r="B47" s="40" t="s">
        <v>9</v>
      </c>
      <c r="C47" s="5" t="s">
        <v>26</v>
      </c>
      <c r="D47" s="6">
        <v>0</v>
      </c>
      <c r="E47" s="7">
        <v>0</v>
      </c>
      <c r="F47" s="7">
        <f t="shared" si="0"/>
        <v>0</v>
      </c>
    </row>
    <row r="48" spans="1:6" x14ac:dyDescent="0.3">
      <c r="A48" s="39"/>
      <c r="B48" s="40"/>
      <c r="C48" s="5" t="s">
        <v>27</v>
      </c>
      <c r="D48" s="6">
        <v>0</v>
      </c>
      <c r="E48" s="7">
        <v>0</v>
      </c>
      <c r="F48" s="7">
        <f t="shared" si="0"/>
        <v>0</v>
      </c>
    </row>
    <row r="49" spans="1:6" x14ac:dyDescent="0.3">
      <c r="A49" s="39"/>
      <c r="B49" s="40"/>
      <c r="C49" s="5" t="s">
        <v>31</v>
      </c>
      <c r="D49" s="6">
        <v>0</v>
      </c>
      <c r="E49" s="7">
        <v>0</v>
      </c>
      <c r="F49" s="7">
        <f t="shared" si="0"/>
        <v>0</v>
      </c>
    </row>
    <row r="50" spans="1:6" x14ac:dyDescent="0.3">
      <c r="A50" s="39"/>
      <c r="B50" s="40"/>
      <c r="C50" s="5" t="s">
        <v>29</v>
      </c>
      <c r="D50" s="6">
        <v>0</v>
      </c>
      <c r="E50" s="7">
        <v>0</v>
      </c>
      <c r="F50" s="7">
        <f t="shared" si="0"/>
        <v>0</v>
      </c>
    </row>
    <row r="51" spans="1:6" ht="17.25" customHeight="1" x14ac:dyDescent="0.3">
      <c r="A51" s="39" t="s">
        <v>32</v>
      </c>
      <c r="B51" s="41" t="s">
        <v>50</v>
      </c>
      <c r="C51" s="24" t="s">
        <v>26</v>
      </c>
      <c r="D51" s="25">
        <v>6</v>
      </c>
      <c r="E51" s="26">
        <v>0</v>
      </c>
      <c r="F51" s="26">
        <f t="shared" si="0"/>
        <v>0</v>
      </c>
    </row>
    <row r="52" spans="1:6" x14ac:dyDescent="0.3">
      <c r="A52" s="39"/>
      <c r="B52" s="41"/>
      <c r="C52" s="24" t="s">
        <v>27</v>
      </c>
      <c r="D52" s="25">
        <v>4</v>
      </c>
      <c r="E52" s="26">
        <v>0</v>
      </c>
      <c r="F52" s="26">
        <f t="shared" si="0"/>
        <v>0</v>
      </c>
    </row>
    <row r="53" spans="1:6" x14ac:dyDescent="0.3">
      <c r="A53" s="39"/>
      <c r="B53" s="41"/>
      <c r="C53" s="24" t="s">
        <v>31</v>
      </c>
      <c r="D53" s="25">
        <v>64</v>
      </c>
      <c r="E53" s="26">
        <v>0</v>
      </c>
      <c r="F53" s="26">
        <f t="shared" si="0"/>
        <v>0</v>
      </c>
    </row>
    <row r="54" spans="1:6" x14ac:dyDescent="0.3">
      <c r="A54" s="39"/>
      <c r="B54" s="41"/>
      <c r="C54" s="24" t="s">
        <v>29</v>
      </c>
      <c r="D54" s="25">
        <v>0</v>
      </c>
      <c r="E54" s="26">
        <v>0</v>
      </c>
      <c r="F54" s="26">
        <f t="shared" si="0"/>
        <v>0</v>
      </c>
    </row>
    <row r="55" spans="1:6" x14ac:dyDescent="0.3">
      <c r="A55" s="39" t="s">
        <v>33</v>
      </c>
      <c r="B55" s="40" t="s">
        <v>9</v>
      </c>
      <c r="C55" s="5" t="s">
        <v>26</v>
      </c>
      <c r="D55" s="6">
        <v>2</v>
      </c>
      <c r="E55" s="7">
        <v>0</v>
      </c>
      <c r="F55" s="7">
        <f t="shared" si="0"/>
        <v>0</v>
      </c>
    </row>
    <row r="56" spans="1:6" x14ac:dyDescent="0.3">
      <c r="A56" s="39"/>
      <c r="B56" s="40"/>
      <c r="C56" s="5" t="s">
        <v>27</v>
      </c>
      <c r="D56" s="6">
        <v>0</v>
      </c>
      <c r="E56" s="7">
        <v>0</v>
      </c>
      <c r="F56" s="7">
        <f t="shared" si="0"/>
        <v>0</v>
      </c>
    </row>
    <row r="57" spans="1:6" x14ac:dyDescent="0.3">
      <c r="A57" s="39"/>
      <c r="B57" s="40"/>
      <c r="C57" s="5" t="s">
        <v>31</v>
      </c>
      <c r="D57" s="6">
        <v>0</v>
      </c>
      <c r="E57" s="7">
        <v>0</v>
      </c>
      <c r="F57" s="7">
        <f t="shared" si="0"/>
        <v>0</v>
      </c>
    </row>
    <row r="58" spans="1:6" x14ac:dyDescent="0.3">
      <c r="A58" s="39"/>
      <c r="B58" s="40"/>
      <c r="C58" s="5" t="s">
        <v>29</v>
      </c>
      <c r="D58" s="6">
        <v>0</v>
      </c>
      <c r="E58" s="7">
        <v>0</v>
      </c>
      <c r="F58" s="7">
        <f t="shared" si="0"/>
        <v>0</v>
      </c>
    </row>
    <row r="59" spans="1:6" x14ac:dyDescent="0.3">
      <c r="A59" s="50" t="s">
        <v>34</v>
      </c>
      <c r="B59" s="47" t="s">
        <v>35</v>
      </c>
      <c r="C59" s="24" t="s">
        <v>65</v>
      </c>
      <c r="D59" s="25">
        <v>1</v>
      </c>
      <c r="E59" s="26">
        <v>0</v>
      </c>
      <c r="F59" s="26">
        <f t="shared" si="0"/>
        <v>0</v>
      </c>
    </row>
    <row r="60" spans="1:6" x14ac:dyDescent="0.3">
      <c r="A60" s="51"/>
      <c r="B60" s="48"/>
      <c r="C60" s="24" t="s">
        <v>52</v>
      </c>
      <c r="D60" s="25">
        <v>2</v>
      </c>
      <c r="E60" s="26">
        <v>0</v>
      </c>
      <c r="F60" s="26">
        <f t="shared" si="0"/>
        <v>0</v>
      </c>
    </row>
    <row r="61" spans="1:6" x14ac:dyDescent="0.3">
      <c r="A61" s="51"/>
      <c r="B61" s="48"/>
      <c r="C61" s="24" t="s">
        <v>51</v>
      </c>
      <c r="D61" s="25">
        <v>1</v>
      </c>
      <c r="E61" s="26">
        <v>0</v>
      </c>
      <c r="F61" s="26">
        <f t="shared" si="0"/>
        <v>0</v>
      </c>
    </row>
    <row r="62" spans="1:6" x14ac:dyDescent="0.3">
      <c r="A62" s="52"/>
      <c r="B62" s="49"/>
      <c r="C62" s="24" t="s">
        <v>53</v>
      </c>
      <c r="D62" s="25">
        <v>1</v>
      </c>
      <c r="E62" s="26">
        <v>0</v>
      </c>
      <c r="F62" s="26">
        <f t="shared" si="0"/>
        <v>0</v>
      </c>
    </row>
    <row r="63" spans="1:6" x14ac:dyDescent="0.3">
      <c r="A63" s="39" t="s">
        <v>36</v>
      </c>
      <c r="B63" s="40" t="s">
        <v>9</v>
      </c>
      <c r="C63" s="5" t="s">
        <v>52</v>
      </c>
      <c r="D63" s="6">
        <v>0</v>
      </c>
      <c r="E63" s="7">
        <v>0</v>
      </c>
      <c r="F63" s="7">
        <f t="shared" si="0"/>
        <v>0</v>
      </c>
    </row>
    <row r="64" spans="1:6" x14ac:dyDescent="0.3">
      <c r="A64" s="39"/>
      <c r="B64" s="40"/>
      <c r="C64" s="5" t="s">
        <v>51</v>
      </c>
      <c r="D64" s="6">
        <v>0</v>
      </c>
      <c r="E64" s="7">
        <v>0</v>
      </c>
      <c r="F64" s="7">
        <f t="shared" si="0"/>
        <v>0</v>
      </c>
    </row>
    <row r="65" spans="1:14" ht="21.75" customHeight="1" x14ac:dyDescent="0.3">
      <c r="A65" s="39"/>
      <c r="B65" s="40"/>
      <c r="C65" s="5" t="s">
        <v>53</v>
      </c>
      <c r="D65" s="6">
        <v>0</v>
      </c>
      <c r="E65" s="7">
        <v>0</v>
      </c>
      <c r="F65" s="7">
        <f t="shared" si="0"/>
        <v>0</v>
      </c>
    </row>
    <row r="66" spans="1:14" x14ac:dyDescent="0.3">
      <c r="A66" s="50" t="s">
        <v>37</v>
      </c>
      <c r="B66" s="47" t="s">
        <v>38</v>
      </c>
      <c r="C66" s="24" t="s">
        <v>65</v>
      </c>
      <c r="D66" s="25">
        <v>1</v>
      </c>
      <c r="E66" s="26">
        <v>0</v>
      </c>
      <c r="F66" s="26">
        <f t="shared" si="0"/>
        <v>0</v>
      </c>
    </row>
    <row r="67" spans="1:14" x14ac:dyDescent="0.3">
      <c r="A67" s="51"/>
      <c r="B67" s="48"/>
      <c r="C67" s="24" t="s">
        <v>52</v>
      </c>
      <c r="D67" s="25">
        <v>2</v>
      </c>
      <c r="E67" s="26">
        <v>0</v>
      </c>
      <c r="F67" s="26">
        <f t="shared" si="0"/>
        <v>0</v>
      </c>
    </row>
    <row r="68" spans="1:14" x14ac:dyDescent="0.3">
      <c r="A68" s="51"/>
      <c r="B68" s="48"/>
      <c r="C68" s="24" t="s">
        <v>51</v>
      </c>
      <c r="D68" s="25">
        <v>1</v>
      </c>
      <c r="E68" s="26">
        <v>0</v>
      </c>
      <c r="F68" s="26">
        <f t="shared" si="0"/>
        <v>0</v>
      </c>
    </row>
    <row r="69" spans="1:14" ht="18" customHeight="1" x14ac:dyDescent="0.3">
      <c r="A69" s="52"/>
      <c r="B69" s="49"/>
      <c r="C69" s="24" t="s">
        <v>53</v>
      </c>
      <c r="D69" s="25">
        <v>1</v>
      </c>
      <c r="E69" s="26">
        <v>0</v>
      </c>
      <c r="F69" s="26">
        <f t="shared" si="0"/>
        <v>0</v>
      </c>
    </row>
    <row r="70" spans="1:14" x14ac:dyDescent="0.3">
      <c r="A70" s="39" t="s">
        <v>44</v>
      </c>
      <c r="B70" s="40" t="s">
        <v>9</v>
      </c>
      <c r="C70" s="5" t="s">
        <v>52</v>
      </c>
      <c r="D70" s="6">
        <v>0</v>
      </c>
      <c r="E70" s="7">
        <v>0</v>
      </c>
      <c r="F70" s="7">
        <f t="shared" si="0"/>
        <v>0</v>
      </c>
    </row>
    <row r="71" spans="1:14" x14ac:dyDescent="0.3">
      <c r="A71" s="39"/>
      <c r="B71" s="40"/>
      <c r="C71" s="5" t="s">
        <v>51</v>
      </c>
      <c r="D71" s="6">
        <v>0</v>
      </c>
      <c r="E71" s="7">
        <v>0</v>
      </c>
      <c r="F71" s="7">
        <f t="shared" si="0"/>
        <v>0</v>
      </c>
    </row>
    <row r="72" spans="1:14" ht="47.25" customHeight="1" x14ac:dyDescent="0.3">
      <c r="A72" s="39"/>
      <c r="B72" s="40"/>
      <c r="C72" s="5" t="s">
        <v>53</v>
      </c>
      <c r="D72" s="6">
        <v>0</v>
      </c>
      <c r="E72" s="7">
        <v>0</v>
      </c>
      <c r="F72" s="7">
        <f t="shared" si="0"/>
        <v>0</v>
      </c>
    </row>
    <row r="73" spans="1:14" ht="28.5" customHeight="1" x14ac:dyDescent="0.3">
      <c r="A73" s="27" t="s">
        <v>43</v>
      </c>
      <c r="B73" s="28"/>
      <c r="C73" s="28"/>
      <c r="D73" s="28"/>
      <c r="E73" s="29"/>
      <c r="F73" s="1">
        <f>SUM(F7:F72)</f>
        <v>0</v>
      </c>
    </row>
    <row r="74" spans="1:14" ht="20.25" customHeight="1" x14ac:dyDescent="0.3">
      <c r="A74" s="8"/>
      <c r="B74" s="9"/>
      <c r="C74" s="9"/>
      <c r="D74" s="9"/>
      <c r="E74" s="9"/>
      <c r="F74" s="10"/>
    </row>
    <row r="75" spans="1:14" ht="24.75" customHeight="1" x14ac:dyDescent="0.3">
      <c r="A75" s="36" t="s">
        <v>54</v>
      </c>
      <c r="B75" s="37"/>
      <c r="C75" s="37"/>
      <c r="D75" s="37"/>
      <c r="E75" s="37"/>
      <c r="F75" s="37"/>
      <c r="G75" s="38"/>
      <c r="H75" s="11"/>
    </row>
    <row r="76" spans="1:14" ht="50.25" customHeight="1" x14ac:dyDescent="0.3">
      <c r="A76" s="12" t="s">
        <v>0</v>
      </c>
      <c r="B76" s="12" t="s">
        <v>1</v>
      </c>
      <c r="C76" s="12" t="s">
        <v>41</v>
      </c>
      <c r="D76" s="4" t="s">
        <v>42</v>
      </c>
      <c r="E76" s="13" t="s">
        <v>61</v>
      </c>
      <c r="F76" s="13" t="s">
        <v>60</v>
      </c>
      <c r="G76" s="13" t="s">
        <v>62</v>
      </c>
      <c r="H76" s="11"/>
    </row>
    <row r="77" spans="1:14" ht="20.399999999999999" customHeight="1" x14ac:dyDescent="0.3">
      <c r="A77" s="12">
        <v>1</v>
      </c>
      <c r="B77" s="12">
        <v>2</v>
      </c>
      <c r="C77" s="12">
        <v>3</v>
      </c>
      <c r="D77" s="4">
        <v>4</v>
      </c>
      <c r="E77" s="4">
        <v>5</v>
      </c>
      <c r="F77" s="4">
        <v>6</v>
      </c>
      <c r="G77" s="4">
        <v>7</v>
      </c>
      <c r="H77" s="11"/>
    </row>
    <row r="78" spans="1:14" ht="55.5" customHeight="1" x14ac:dyDescent="0.3">
      <c r="A78" s="6">
        <v>21</v>
      </c>
      <c r="B78" s="14" t="s">
        <v>66</v>
      </c>
      <c r="C78" s="15">
        <v>6</v>
      </c>
      <c r="D78" s="7">
        <v>0</v>
      </c>
      <c r="E78" s="16">
        <f>C78*D78</f>
        <v>0</v>
      </c>
      <c r="F78" s="7"/>
      <c r="G78" s="7">
        <f>(D78*E78)+((D78*E78)*F78)</f>
        <v>0</v>
      </c>
      <c r="N78" s="17"/>
    </row>
    <row r="79" spans="1:14" ht="46.5" customHeight="1" x14ac:dyDescent="0.3">
      <c r="A79" s="6" t="s">
        <v>45</v>
      </c>
      <c r="B79" s="14" t="s">
        <v>67</v>
      </c>
      <c r="C79" s="15">
        <v>2</v>
      </c>
      <c r="D79" s="7">
        <v>0</v>
      </c>
      <c r="E79" s="16">
        <f>C79*D79</f>
        <v>0</v>
      </c>
      <c r="F79" s="7"/>
      <c r="G79" s="7">
        <f>(D79*E79)+((D79*E79)*F79)</f>
        <v>0</v>
      </c>
      <c r="I79" s="18"/>
    </row>
    <row r="80" spans="1:14" ht="38.25" customHeight="1" x14ac:dyDescent="0.3">
      <c r="A80" s="6" t="s">
        <v>46</v>
      </c>
      <c r="B80" s="14" t="s">
        <v>68</v>
      </c>
      <c r="C80" s="15">
        <v>1</v>
      </c>
      <c r="D80" s="7">
        <v>0</v>
      </c>
      <c r="E80" s="16">
        <f>C80*D80</f>
        <v>0</v>
      </c>
      <c r="F80" s="7"/>
      <c r="G80" s="7">
        <f t="shared" ref="G80:G82" si="1">(D80*E80)+((D80*E80)*F80)</f>
        <v>0</v>
      </c>
    </row>
    <row r="81" spans="1:10" ht="33.75" customHeight="1" x14ac:dyDescent="0.3">
      <c r="A81" s="6" t="s">
        <v>47</v>
      </c>
      <c r="B81" s="14" t="s">
        <v>39</v>
      </c>
      <c r="C81" s="15">
        <v>1</v>
      </c>
      <c r="D81" s="7">
        <v>0</v>
      </c>
      <c r="E81" s="16">
        <f>C81*D81</f>
        <v>0</v>
      </c>
      <c r="F81" s="7"/>
      <c r="G81" s="7">
        <f t="shared" si="1"/>
        <v>0</v>
      </c>
      <c r="J81" s="18"/>
    </row>
    <row r="82" spans="1:10" ht="42" customHeight="1" x14ac:dyDescent="0.3">
      <c r="A82" s="6" t="s">
        <v>48</v>
      </c>
      <c r="B82" s="14" t="s">
        <v>40</v>
      </c>
      <c r="C82" s="15">
        <v>1</v>
      </c>
      <c r="D82" s="7">
        <v>0</v>
      </c>
      <c r="E82" s="16">
        <f>C82*D82</f>
        <v>0</v>
      </c>
      <c r="F82" s="7"/>
      <c r="G82" s="7">
        <f t="shared" si="1"/>
        <v>0</v>
      </c>
    </row>
    <row r="83" spans="1:10" x14ac:dyDescent="0.3">
      <c r="A83" s="30" t="s">
        <v>43</v>
      </c>
      <c r="B83" s="31"/>
      <c r="C83" s="31"/>
      <c r="D83" s="31"/>
      <c r="E83" s="31"/>
      <c r="F83" s="32"/>
      <c r="G83" s="1">
        <f>SUM(G78:G82)</f>
        <v>0</v>
      </c>
    </row>
    <row r="84" spans="1:10" x14ac:dyDescent="0.3">
      <c r="A84" s="19"/>
      <c r="B84" s="20"/>
      <c r="C84" s="20"/>
      <c r="D84" s="20"/>
      <c r="E84" s="20"/>
      <c r="F84" s="21"/>
      <c r="G84" s="22"/>
    </row>
    <row r="85" spans="1:10" ht="21" customHeight="1" x14ac:dyDescent="0.3">
      <c r="A85" s="33" t="s">
        <v>63</v>
      </c>
      <c r="B85" s="34"/>
      <c r="C85" s="34"/>
      <c r="D85" s="34"/>
      <c r="E85" s="34"/>
      <c r="F85" s="35"/>
      <c r="G85" s="1">
        <f>G83+F73</f>
        <v>0</v>
      </c>
    </row>
    <row r="86" spans="1:10" x14ac:dyDescent="0.3">
      <c r="B86" s="23"/>
    </row>
    <row r="87" spans="1:10" x14ac:dyDescent="0.3">
      <c r="B87" s="23"/>
    </row>
  </sheetData>
  <mergeCells count="48">
    <mergeCell ref="B59:B62"/>
    <mergeCell ref="A59:A62"/>
    <mergeCell ref="B66:B69"/>
    <mergeCell ref="A66:A69"/>
    <mergeCell ref="A43:A46"/>
    <mergeCell ref="A1:F1"/>
    <mergeCell ref="A2:F2"/>
    <mergeCell ref="A7:A9"/>
    <mergeCell ref="B7:B9"/>
    <mergeCell ref="A10:A12"/>
    <mergeCell ref="B10:B12"/>
    <mergeCell ref="B13:B15"/>
    <mergeCell ref="A16:A18"/>
    <mergeCell ref="B16:B18"/>
    <mergeCell ref="A19:A21"/>
    <mergeCell ref="B19:B21"/>
    <mergeCell ref="A22:A24"/>
    <mergeCell ref="B22:B24"/>
    <mergeCell ref="A25:A27"/>
    <mergeCell ref="A3:F3"/>
    <mergeCell ref="A63:A65"/>
    <mergeCell ref="B63:B65"/>
    <mergeCell ref="A55:A58"/>
    <mergeCell ref="B55:B58"/>
    <mergeCell ref="B43:B46"/>
    <mergeCell ref="B51:B54"/>
    <mergeCell ref="B47:B50"/>
    <mergeCell ref="A31:A33"/>
    <mergeCell ref="A47:A50"/>
    <mergeCell ref="A51:A54"/>
    <mergeCell ref="A34:A36"/>
    <mergeCell ref="A13:A15"/>
    <mergeCell ref="A73:E73"/>
    <mergeCell ref="A83:F83"/>
    <mergeCell ref="A85:F85"/>
    <mergeCell ref="A75:G75"/>
    <mergeCell ref="A4:F4"/>
    <mergeCell ref="A70:A72"/>
    <mergeCell ref="B70:B72"/>
    <mergeCell ref="B34:B36"/>
    <mergeCell ref="A37:A39"/>
    <mergeCell ref="B37:B39"/>
    <mergeCell ref="A40:A42"/>
    <mergeCell ref="B40:B42"/>
    <mergeCell ref="B25:B27"/>
    <mergeCell ref="A28:A30"/>
    <mergeCell ref="B28:B30"/>
    <mergeCell ref="B31:B33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Ludmiła Bartyzel</dc:creator>
  <cp:lastModifiedBy>Paweł Kosek</cp:lastModifiedBy>
  <cp:lastPrinted>2023-11-28T10:58:19Z</cp:lastPrinted>
  <dcterms:created xsi:type="dcterms:W3CDTF">2022-05-04T07:11:00Z</dcterms:created>
  <dcterms:modified xsi:type="dcterms:W3CDTF">2025-11-27T08:43:39Z</dcterms:modified>
</cp:coreProperties>
</file>